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210" activeTab="1"/>
  </bookViews>
  <sheets>
    <sheet name="рус" sheetId="1" r:id="rId1"/>
    <sheet name="каз" sheetId="2" r:id="rId2"/>
  </sheets>
  <definedNames>
    <definedName name="_xlnm.Print_Area" localSheetId="0">рус!$A$1:$K$22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 l="1"/>
  <c r="G8" i="2"/>
  <c r="G7" i="2"/>
  <c r="G10" i="2" s="1"/>
  <c r="K9" i="1" l="1"/>
  <c r="K7" i="1"/>
  <c r="K10" i="1" s="1"/>
  <c r="K8" i="1"/>
  <c r="I7" i="1" l="1"/>
</calcChain>
</file>

<file path=xl/sharedStrings.xml><?xml version="1.0" encoding="utf-8"?>
<sst xmlns="http://schemas.openxmlformats.org/spreadsheetml/2006/main" count="71" uniqueCount="53">
  <si>
    <t>"Утверждаю"</t>
  </si>
  <si>
    <t>Проректор</t>
  </si>
  <si>
    <t>____________ Султангазиева С.Е.</t>
  </si>
  <si>
    <t>____ _____________ 2024 г.</t>
  </si>
  <si>
    <t>№ п/н</t>
  </si>
  <si>
    <t>Торговое название   изделий медицинского назначения</t>
  </si>
  <si>
    <t>Характеристика Товара</t>
  </si>
  <si>
    <t>Единица измерения</t>
  </si>
  <si>
    <t>Центр ПМСП и диагностики</t>
  </si>
  <si>
    <t>Центр внутренних болезней</t>
  </si>
  <si>
    <t>Количество</t>
  </si>
  <si>
    <t>Цена за единицу, тенге</t>
  </si>
  <si>
    <t>ИТОГО,  тенге</t>
  </si>
  <si>
    <t>Главный врач  ДЦ " Аксай"</t>
  </si>
  <si>
    <t xml:space="preserve"> </t>
  </si>
  <si>
    <t xml:space="preserve"> Руководитель отдела лекарственного обеспечения</t>
  </si>
  <si>
    <t xml:space="preserve">Руководитель управления </t>
  </si>
  <si>
    <t>претензионно-исковой работы</t>
  </si>
  <si>
    <t>М.А. Гаитова</t>
  </si>
  <si>
    <t xml:space="preserve">Руководитель управления монитринга </t>
  </si>
  <si>
    <t>Руководитель управления государственных закупок</t>
  </si>
  <si>
    <t xml:space="preserve">С.А.Бейсенова </t>
  </si>
  <si>
    <t>шт</t>
  </si>
  <si>
    <r>
      <t xml:space="preserve">Техническая спецификация   ИМН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 xml:space="preserve"> </t>
    </r>
  </si>
  <si>
    <t>Катетр 63см</t>
  </si>
  <si>
    <t>Катетр 62см</t>
  </si>
  <si>
    <t>Катетр 42см</t>
  </si>
  <si>
    <t>М.Т.Сейдуманов</t>
  </si>
  <si>
    <t>Катетер перитонеальный 42СМ  педиатрический, 2-мя манжетами, в комплекте с переходной трубкой повышенной прочности для перитонеального диализа.Катетер для перитонеального диализа серии I ,спиральный, 15F x 42см. левый, базовая комплектация.</t>
  </si>
  <si>
    <t xml:space="preserve">Катетер перитонеальный , 63СМ, педиатрический, с 2-мя манжетами, в комплекте с переходной трубкой повышенной прочности для перитонеального диализа.Катетер для перитонеального диплиза серии   манжетой,спиральный, 15F x 63см. левый, базовая комплектация.
</t>
  </si>
  <si>
    <t>Катетер перитонеальный 62 см , педиатрический,с 2-мя манжетами,в комплекте с переходной трубкой повышенной прочности для перитонального диализа</t>
  </si>
  <si>
    <t>Барлығы,  тенге</t>
  </si>
  <si>
    <t>«Аксай» балалар орталығының бас дәрігері</t>
  </si>
  <si>
    <t xml:space="preserve">Мониторинг басқармасының басшысы    </t>
  </si>
  <si>
    <t>Н.Н. Кенесбеков</t>
  </si>
  <si>
    <t xml:space="preserve">Талап-арыз жұмысы басқармасының басшысы  </t>
  </si>
  <si>
    <t xml:space="preserve">Мемлекетік сатып алу басқармасының басшысы                  </t>
  </si>
  <si>
    <t xml:space="preserve">Дәрі-дәрмекпен қамтамасыз ету бөлімінің басшысы </t>
  </si>
  <si>
    <t>Б.А.Адилова</t>
  </si>
  <si>
    <t>Б.А. Адилова</t>
  </si>
  <si>
    <t>Медициналық мақсаттағы бұйымдардың сауда атауы</t>
  </si>
  <si>
    <t>"Бекітемін"</t>
  </si>
  <si>
    <t>Тауардың сипаттамасы</t>
  </si>
  <si>
    <t>Тауардың жалпы құны (теңгемен)</t>
  </si>
  <si>
    <t>Өлшем бірлігі</t>
  </si>
  <si>
    <t>Саны</t>
  </si>
  <si>
    <t>Бір бірлік үшін бағасы, тенге</t>
  </si>
  <si>
    <t xml:space="preserve"> Общая стоимость Товара/услуги
(в тенге,  без учета НДС)</t>
  </si>
  <si>
    <t>42 см педиатриялық перитонеальді Катетер, 2 манжетті, перитонеальді диализге арналған жоғары беріктігі бар өтпелі түтікпен толықтырылған.I сериялы перитонеальді диализге арналған Катетер, спираль, 15F x 42см. сол жақ, негізгі жабдық.</t>
  </si>
  <si>
    <t>дана</t>
  </si>
  <si>
    <r>
      <t xml:space="preserve">Техникалық ерекшелік  ИМН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</si>
  <si>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Перитонеальді Катетер, 63 СМ, педиатриялық, 2 манжеті бар, перитонеальді диализге арналған беріктігі жоғары өтпелі түтікпен толықтырылған.Сериялы манжетті перитонеальді диплизге арналған Катетер,спираль, 15f x 63см. сол жақ, негізгі жабдық.
</t>
  </si>
  <si>
    <t>62 см перитонеальді Катетер, педиатриялық,2 манжеті бар, перитональді диализге арналған беріктігі жоғары өтпелі түтікпен жиынтықта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</si>
</sst>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\ _₽"/>
    <numFmt numFmtId="165" formatCode="0_ "/>
    <numFmt numFmtId="166" formatCode="_-* #,##0.00_-;\-* #,##0.00_-;_-* &quot;-&quot;??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4" fillId="0" borderId="0"/>
    <xf numFmtId="0" fontId="2" fillId="0" borderId="0">
      <alignment horizontal="center"/>
    </xf>
    <xf numFmtId="0" fontId="5" fillId="0" borderId="0"/>
    <xf numFmtId="0" fontId="6" fillId="0" borderId="0"/>
    <xf numFmtId="0" fontId="1" fillId="0" borderId="0"/>
    <xf numFmtId="166" fontId="4" fillId="0" borderId="0" applyFont="0" applyFill="0" applyBorder="0" applyAlignment="0" applyProtection="0"/>
  </cellStyleXfs>
  <cellXfs count="77">
    <xf numFmtId="0" fontId="0" fillId="0" borderId="0" xfId="0"/>
    <xf numFmtId="0" fontId="7" fillId="2" borderId="0" xfId="0" applyFont="1" applyFill="1"/>
    <xf numFmtId="0" fontId="8" fillId="2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/>
    <xf numFmtId="4" fontId="10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/>
    <xf numFmtId="0" fontId="10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 vertical="top"/>
    </xf>
    <xf numFmtId="0" fontId="10" fillId="2" borderId="0" xfId="0" applyFont="1" applyFill="1" applyAlignment="1">
      <alignment vertical="center"/>
    </xf>
    <xf numFmtId="0" fontId="7" fillId="2" borderId="0" xfId="0" applyFont="1" applyFill="1" applyBorder="1"/>
    <xf numFmtId="0" fontId="10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/>
    <xf numFmtId="0" fontId="10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wrapText="1"/>
    </xf>
    <xf numFmtId="164" fontId="11" fillId="2" borderId="0" xfId="1" applyNumberFormat="1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center" wrapText="1"/>
    </xf>
    <xf numFmtId="4" fontId="10" fillId="2" borderId="0" xfId="0" applyNumberFormat="1" applyFont="1" applyFill="1" applyBorder="1" applyAlignment="1">
      <alignment horizontal="center" vertical="center" wrapText="1"/>
    </xf>
    <xf numFmtId="4" fontId="10" fillId="2" borderId="0" xfId="0" applyNumberFormat="1" applyFont="1" applyFill="1" applyBorder="1" applyAlignment="1">
      <alignment horizontal="right" vertical="top" wrapText="1"/>
    </xf>
    <xf numFmtId="4" fontId="11" fillId="2" borderId="0" xfId="2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0" fontId="9" fillId="2" borderId="0" xfId="0" applyFont="1" applyFill="1" applyAlignment="1"/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/>
    <xf numFmtId="4" fontId="11" fillId="2" borderId="0" xfId="0" applyNumberFormat="1" applyFont="1" applyFill="1" applyAlignment="1">
      <alignment horizontal="right" vertical="top"/>
    </xf>
    <xf numFmtId="4" fontId="11" fillId="2" borderId="0" xfId="0" applyNumberFormat="1" applyFont="1" applyFill="1" applyAlignment="1">
      <alignment horizontal="right"/>
    </xf>
    <xf numFmtId="4" fontId="11" fillId="2" borderId="0" xfId="0" applyNumberFormat="1" applyFont="1" applyFill="1" applyBorder="1" applyAlignment="1">
      <alignment horizontal="right"/>
    </xf>
    <xf numFmtId="0" fontId="14" fillId="0" borderId="2" xfId="0" applyFont="1" applyBorder="1" applyAlignment="1">
      <alignment horizontal="justify" vertical="top" wrapText="1"/>
    </xf>
    <xf numFmtId="4" fontId="11" fillId="2" borderId="0" xfId="0" applyNumberFormat="1" applyFont="1" applyFill="1" applyAlignment="1">
      <alignment horizontal="right" vertical="top"/>
    </xf>
    <xf numFmtId="4" fontId="11" fillId="2" borderId="0" xfId="0" applyNumberFormat="1" applyFont="1" applyFill="1" applyAlignment="1">
      <alignment horizontal="right"/>
    </xf>
    <xf numFmtId="4" fontId="11" fillId="2" borderId="0" xfId="0" applyNumberFormat="1" applyFont="1" applyFill="1" applyBorder="1" applyAlignment="1">
      <alignment horizontal="right"/>
    </xf>
    <xf numFmtId="0" fontId="12" fillId="2" borderId="1" xfId="0" applyFont="1" applyFill="1" applyBorder="1" applyAlignment="1">
      <alignment horizontal="center" vertical="center" wrapText="1"/>
    </xf>
    <xf numFmtId="164" fontId="11" fillId="0" borderId="2" xfId="1" applyNumberFormat="1" applyFont="1" applyFill="1" applyBorder="1" applyAlignment="1">
      <alignment horizontal="center" vertical="top" wrapText="1"/>
    </xf>
    <xf numFmtId="0" fontId="11" fillId="0" borderId="2" xfId="1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top" wrapText="1"/>
    </xf>
    <xf numFmtId="4" fontId="9" fillId="0" borderId="2" xfId="2" applyNumberFormat="1" applyFont="1" applyFill="1" applyBorder="1" applyAlignment="1">
      <alignment horizontal="center" vertical="top" wrapText="1"/>
    </xf>
    <xf numFmtId="0" fontId="9" fillId="2" borderId="2" xfId="1" applyFont="1" applyFill="1" applyBorder="1" applyAlignment="1">
      <alignment horizontal="center" vertical="top" wrapText="1"/>
    </xf>
    <xf numFmtId="4" fontId="9" fillId="2" borderId="2" xfId="2" applyNumberFormat="1" applyFont="1" applyFill="1" applyBorder="1" applyAlignment="1">
      <alignment horizontal="center" vertical="top" wrapText="1"/>
    </xf>
    <xf numFmtId="4" fontId="13" fillId="2" borderId="2" xfId="3" applyNumberFormat="1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13" fillId="0" borderId="2" xfId="0" applyFont="1" applyBorder="1" applyAlignment="1">
      <alignment vertical="top" wrapText="1"/>
    </xf>
    <xf numFmtId="0" fontId="7" fillId="2" borderId="2" xfId="0" applyFont="1" applyFill="1" applyBorder="1" applyAlignment="1">
      <alignment horizontal="center" vertical="top" wrapText="1"/>
    </xf>
    <xf numFmtId="2" fontId="7" fillId="2" borderId="2" xfId="0" applyNumberFormat="1" applyFont="1" applyFill="1" applyBorder="1" applyAlignment="1">
      <alignment horizontal="center" vertical="top" wrapText="1"/>
    </xf>
    <xf numFmtId="165" fontId="10" fillId="0" borderId="2" xfId="0" applyNumberFormat="1" applyFont="1" applyFill="1" applyBorder="1" applyAlignment="1">
      <alignment horizontal="center" vertical="top" wrapText="1"/>
    </xf>
    <xf numFmtId="4" fontId="10" fillId="2" borderId="2" xfId="0" applyNumberFormat="1" applyFont="1" applyFill="1" applyBorder="1" applyAlignment="1" applyProtection="1">
      <alignment horizontal="center" vertical="top" wrapText="1"/>
    </xf>
    <xf numFmtId="4" fontId="10" fillId="0" borderId="2" xfId="0" applyNumberFormat="1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justify" vertical="top" wrapText="1"/>
    </xf>
    <xf numFmtId="0" fontId="8" fillId="0" borderId="2" xfId="0" applyFont="1" applyFill="1" applyBorder="1" applyAlignment="1">
      <alignment horizontal="left" vertical="top" wrapText="1"/>
    </xf>
    <xf numFmtId="164" fontId="11" fillId="0" borderId="2" xfId="1" applyNumberFormat="1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4" fontId="10" fillId="0" borderId="2" xfId="0" applyNumberFormat="1" applyFont="1" applyFill="1" applyBorder="1" applyAlignment="1">
      <alignment vertical="top" wrapText="1"/>
    </xf>
    <xf numFmtId="0" fontId="10" fillId="0" borderId="2" xfId="0" applyFont="1" applyFill="1" applyBorder="1" applyAlignment="1">
      <alignment vertical="top" wrapText="1"/>
    </xf>
    <xf numFmtId="0" fontId="9" fillId="2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4" fontId="9" fillId="2" borderId="0" xfId="0" applyNumberFormat="1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/>
    </xf>
    <xf numFmtId="0" fontId="9" fillId="2" borderId="0" xfId="0" applyFont="1" applyFill="1" applyBorder="1" applyAlignment="1"/>
    <xf numFmtId="0" fontId="9" fillId="2" borderId="0" xfId="0" applyFont="1" applyFill="1" applyBorder="1" applyAlignment="1">
      <alignment horizontal="left" vertical="center"/>
    </xf>
    <xf numFmtId="0" fontId="8" fillId="2" borderId="0" xfId="0" applyFont="1" applyFill="1" applyAlignment="1">
      <alignment vertical="center"/>
    </xf>
    <xf numFmtId="4" fontId="8" fillId="2" borderId="0" xfId="0" applyNumberFormat="1" applyFont="1" applyFill="1" applyAlignment="1">
      <alignment horizontal="left" vertical="center"/>
    </xf>
    <xf numFmtId="0" fontId="9" fillId="2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4" fontId="11" fillId="2" borderId="0" xfId="0" applyNumberFormat="1" applyFont="1" applyFill="1" applyAlignment="1">
      <alignment horizontal="right" vertical="center"/>
    </xf>
    <xf numFmtId="0" fontId="12" fillId="2" borderId="0" xfId="0" applyFont="1" applyFill="1" applyBorder="1" applyAlignment="1">
      <alignment vertical="center" wrapText="1"/>
    </xf>
  </cellXfs>
  <cellStyles count="9">
    <cellStyle name="Обычный" xfId="0" builtinId="0"/>
    <cellStyle name="Обычный 11 4 2" xfId="3"/>
    <cellStyle name="Обычный 12 2 2 4 7" xfId="7"/>
    <cellStyle name="Обычный 2" xfId="1"/>
    <cellStyle name="Обычный 3 14" xfId="5"/>
    <cellStyle name="Обычный 4 13" xfId="6"/>
    <cellStyle name="Стиль 1" xfId="4"/>
    <cellStyle name="Финансовый 10" xfId="2"/>
    <cellStyle name="Финансовый 2 10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Normal="100" workbookViewId="0">
      <selection activeCell="K6" sqref="K6:K10"/>
    </sheetView>
  </sheetViews>
  <sheetFormatPr defaultRowHeight="15.75" x14ac:dyDescent="0.25"/>
  <cols>
    <col min="1" max="1" width="5.42578125" style="31" customWidth="1"/>
    <col min="2" max="2" width="0" style="31" hidden="1" customWidth="1"/>
    <col min="3" max="3" width="27.140625" style="31" customWidth="1"/>
    <col min="4" max="4" width="95.28515625" style="31" customWidth="1"/>
    <col min="5" max="5" width="12.140625" style="31" customWidth="1"/>
    <col min="6" max="6" width="12.7109375" style="31" customWidth="1"/>
    <col min="7" max="8" width="0" style="31" hidden="1" customWidth="1"/>
    <col min="9" max="9" width="0.140625" style="31" hidden="1" customWidth="1"/>
    <col min="10" max="10" width="13" style="31" customWidth="1"/>
    <col min="11" max="11" width="19.7109375" style="31" customWidth="1"/>
    <col min="12" max="16384" width="9.140625" style="31"/>
  </cols>
  <sheetData>
    <row r="1" spans="1:11" x14ac:dyDescent="0.25">
      <c r="A1" s="1"/>
      <c r="B1" s="5"/>
      <c r="C1" s="6"/>
      <c r="D1" s="6"/>
      <c r="E1" s="6"/>
      <c r="F1" s="1"/>
      <c r="G1" s="1"/>
      <c r="H1" s="1"/>
      <c r="I1" s="7"/>
      <c r="J1" s="7"/>
      <c r="K1" s="8" t="s">
        <v>0</v>
      </c>
    </row>
    <row r="2" spans="1:11" x14ac:dyDescent="0.25">
      <c r="A2" s="1"/>
      <c r="B2" s="9"/>
      <c r="C2" s="10"/>
      <c r="D2" s="11"/>
      <c r="E2" s="11"/>
      <c r="F2" s="12"/>
      <c r="G2" s="12"/>
      <c r="H2" s="12"/>
      <c r="I2" s="36" t="s">
        <v>1</v>
      </c>
      <c r="J2" s="36"/>
      <c r="K2" s="36"/>
    </row>
    <row r="3" spans="1:11" x14ac:dyDescent="0.25">
      <c r="A3" s="1"/>
      <c r="B3" s="9"/>
      <c r="C3" s="10"/>
      <c r="D3" s="13"/>
      <c r="E3" s="13"/>
      <c r="F3" s="12"/>
      <c r="G3" s="12"/>
      <c r="H3" s="12"/>
      <c r="I3" s="37" t="s">
        <v>2</v>
      </c>
      <c r="J3" s="37"/>
      <c r="K3" s="37"/>
    </row>
    <row r="4" spans="1:11" x14ac:dyDescent="0.25">
      <c r="A4" s="14"/>
      <c r="B4" s="15"/>
      <c r="C4" s="16"/>
      <c r="D4" s="17"/>
      <c r="E4" s="17"/>
      <c r="F4" s="18"/>
      <c r="G4" s="18"/>
      <c r="H4" s="18"/>
      <c r="I4" s="38" t="s">
        <v>3</v>
      </c>
      <c r="J4" s="38"/>
      <c r="K4" s="38"/>
    </row>
    <row r="5" spans="1:11" ht="24" customHeight="1" x14ac:dyDescent="0.25">
      <c r="A5" s="39" t="s">
        <v>23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 ht="77.25" customHeight="1" x14ac:dyDescent="0.25">
      <c r="A6" s="40" t="s">
        <v>4</v>
      </c>
      <c r="B6" s="40"/>
      <c r="C6" s="41" t="s">
        <v>5</v>
      </c>
      <c r="D6" s="42" t="s">
        <v>6</v>
      </c>
      <c r="E6" s="43" t="s">
        <v>7</v>
      </c>
      <c r="F6" s="43" t="s">
        <v>10</v>
      </c>
      <c r="G6" s="43" t="s">
        <v>8</v>
      </c>
      <c r="H6" s="43" t="s">
        <v>9</v>
      </c>
      <c r="I6" s="44" t="s">
        <v>10</v>
      </c>
      <c r="J6" s="45" t="s">
        <v>11</v>
      </c>
      <c r="K6" s="46" t="s">
        <v>47</v>
      </c>
    </row>
    <row r="7" spans="1:11" ht="66.75" customHeight="1" x14ac:dyDescent="0.25">
      <c r="A7" s="47">
        <v>1</v>
      </c>
      <c r="B7" s="47">
        <v>1</v>
      </c>
      <c r="C7" s="48" t="s">
        <v>24</v>
      </c>
      <c r="D7" s="54" t="s">
        <v>29</v>
      </c>
      <c r="E7" s="49" t="s">
        <v>22</v>
      </c>
      <c r="F7" s="49">
        <v>10</v>
      </c>
      <c r="G7" s="49"/>
      <c r="H7" s="50"/>
      <c r="I7" s="51">
        <f t="shared" ref="I7" si="0">SUM(F7:H7)</f>
        <v>10</v>
      </c>
      <c r="J7" s="52">
        <v>87500</v>
      </c>
      <c r="K7" s="53">
        <f>F7*J7</f>
        <v>875000</v>
      </c>
    </row>
    <row r="8" spans="1:11" ht="66.75" customHeight="1" x14ac:dyDescent="0.25">
      <c r="A8" s="47">
        <v>2</v>
      </c>
      <c r="B8" s="47"/>
      <c r="C8" s="48" t="s">
        <v>25</v>
      </c>
      <c r="D8" s="55" t="s">
        <v>30</v>
      </c>
      <c r="E8" s="49" t="s">
        <v>22</v>
      </c>
      <c r="F8" s="49">
        <v>15</v>
      </c>
      <c r="G8" s="49"/>
      <c r="H8" s="50"/>
      <c r="I8" s="51"/>
      <c r="J8" s="52">
        <v>95000</v>
      </c>
      <c r="K8" s="53">
        <f>F8*J8</f>
        <v>1425000</v>
      </c>
    </row>
    <row r="9" spans="1:11" ht="59.25" customHeight="1" x14ac:dyDescent="0.25">
      <c r="A9" s="47">
        <v>3</v>
      </c>
      <c r="B9" s="47"/>
      <c r="C9" s="48" t="s">
        <v>26</v>
      </c>
      <c r="D9" s="35" t="s">
        <v>28</v>
      </c>
      <c r="E9" s="49" t="s">
        <v>22</v>
      </c>
      <c r="F9" s="49">
        <v>5</v>
      </c>
      <c r="G9" s="49"/>
      <c r="H9" s="50"/>
      <c r="I9" s="51"/>
      <c r="J9" s="52">
        <v>87500</v>
      </c>
      <c r="K9" s="53">
        <f>F9*J9</f>
        <v>437500</v>
      </c>
    </row>
    <row r="10" spans="1:11" x14ac:dyDescent="0.25">
      <c r="A10" s="47"/>
      <c r="B10" s="59"/>
      <c r="C10" s="56" t="s">
        <v>12</v>
      </c>
      <c r="D10" s="57"/>
      <c r="E10" s="47"/>
      <c r="F10" s="47"/>
      <c r="G10" s="47"/>
      <c r="H10" s="47"/>
      <c r="I10" s="53"/>
      <c r="J10" s="58"/>
      <c r="K10" s="53">
        <f>SUM(K7:K9)</f>
        <v>2737500</v>
      </c>
    </row>
    <row r="11" spans="1:11" x14ac:dyDescent="0.25">
      <c r="A11" s="19"/>
      <c r="B11" s="20"/>
      <c r="C11" s="21"/>
      <c r="D11" s="22"/>
      <c r="E11" s="23"/>
      <c r="F11" s="23"/>
      <c r="G11" s="23"/>
      <c r="H11" s="23"/>
      <c r="I11" s="24"/>
      <c r="J11" s="25"/>
      <c r="K11" s="26"/>
    </row>
    <row r="12" spans="1:11" x14ac:dyDescent="0.25">
      <c r="A12" s="19"/>
      <c r="B12" s="20"/>
      <c r="C12" s="21"/>
      <c r="D12" s="22"/>
      <c r="E12" s="23"/>
      <c r="F12" s="23"/>
      <c r="G12" s="23"/>
      <c r="H12" s="23"/>
      <c r="I12" s="24"/>
      <c r="J12" s="25"/>
      <c r="K12" s="26"/>
    </row>
    <row r="13" spans="1:11" ht="31.5" x14ac:dyDescent="0.25">
      <c r="A13" s="27"/>
      <c r="B13" s="28"/>
      <c r="C13" s="60" t="s">
        <v>13</v>
      </c>
      <c r="D13" s="60"/>
      <c r="E13" s="61"/>
      <c r="F13" s="61"/>
      <c r="G13" s="61"/>
      <c r="H13" s="61"/>
      <c r="I13" s="62" t="s">
        <v>27</v>
      </c>
      <c r="J13" s="62"/>
      <c r="K13" s="62"/>
    </row>
    <row r="14" spans="1:11" x14ac:dyDescent="0.25">
      <c r="A14" s="1"/>
      <c r="B14" s="2"/>
      <c r="C14" s="63"/>
      <c r="D14" s="64"/>
      <c r="E14" s="64"/>
      <c r="F14" s="64"/>
      <c r="G14" s="64"/>
      <c r="H14" s="64"/>
      <c r="I14" s="65" t="s">
        <v>18</v>
      </c>
      <c r="J14" s="65"/>
      <c r="K14" s="65"/>
    </row>
    <row r="15" spans="1:11" x14ac:dyDescent="0.25">
      <c r="A15" s="1"/>
      <c r="B15" s="29"/>
      <c r="C15" s="66" t="s">
        <v>16</v>
      </c>
      <c r="D15" s="67"/>
      <c r="E15" s="67"/>
      <c r="F15" s="67"/>
      <c r="G15" s="67"/>
      <c r="H15" s="67"/>
      <c r="I15" s="65"/>
      <c r="J15" s="65"/>
      <c r="K15" s="65"/>
    </row>
    <row r="16" spans="1:11" x14ac:dyDescent="0.25">
      <c r="A16" s="1"/>
      <c r="B16" s="2"/>
      <c r="C16" s="68" t="s">
        <v>17</v>
      </c>
      <c r="D16" s="69"/>
      <c r="E16" s="69"/>
      <c r="F16" s="69"/>
      <c r="G16" s="69"/>
      <c r="H16" s="69"/>
      <c r="I16" s="68"/>
      <c r="J16" s="70"/>
      <c r="K16" s="70"/>
    </row>
    <row r="17" spans="1:11" x14ac:dyDescent="0.25">
      <c r="A17" s="3"/>
      <c r="B17" s="4"/>
      <c r="C17" s="63"/>
      <c r="D17" s="63"/>
      <c r="E17" s="71"/>
      <c r="F17" s="71"/>
      <c r="G17" s="71"/>
      <c r="H17" s="71"/>
      <c r="I17" s="70"/>
      <c r="J17" s="70"/>
      <c r="K17" s="72"/>
    </row>
    <row r="18" spans="1:11" x14ac:dyDescent="0.25">
      <c r="A18" s="3"/>
      <c r="B18" s="4"/>
      <c r="C18" s="63" t="s">
        <v>19</v>
      </c>
      <c r="D18" s="63"/>
      <c r="E18" s="71"/>
      <c r="F18" s="71"/>
      <c r="G18" s="71"/>
      <c r="H18" s="71"/>
      <c r="I18" s="70" t="s">
        <v>34</v>
      </c>
      <c r="J18" s="70"/>
      <c r="K18" s="70"/>
    </row>
    <row r="19" spans="1:11" x14ac:dyDescent="0.25">
      <c r="A19" s="3"/>
      <c r="B19" s="4"/>
      <c r="C19" s="63"/>
      <c r="D19" s="63"/>
      <c r="E19" s="71"/>
      <c r="F19" s="71"/>
      <c r="G19" s="71"/>
      <c r="H19" s="71"/>
      <c r="I19" s="63"/>
      <c r="J19" s="63"/>
      <c r="K19" s="72"/>
    </row>
    <row r="20" spans="1:11" x14ac:dyDescent="0.25">
      <c r="A20" s="3"/>
      <c r="B20" s="4"/>
      <c r="C20" s="63" t="s">
        <v>20</v>
      </c>
      <c r="D20" s="63"/>
      <c r="E20" s="71"/>
      <c r="F20" s="71"/>
      <c r="G20" s="71"/>
      <c r="H20" s="71"/>
      <c r="I20" s="70" t="s">
        <v>21</v>
      </c>
      <c r="J20" s="70"/>
      <c r="K20" s="70"/>
    </row>
    <row r="21" spans="1:11" x14ac:dyDescent="0.25">
      <c r="A21" s="3"/>
      <c r="B21" s="4"/>
      <c r="C21" s="63"/>
      <c r="D21" s="63"/>
      <c r="E21" s="71"/>
      <c r="F21" s="71"/>
      <c r="G21" s="71"/>
      <c r="H21" s="71"/>
      <c r="I21" s="63"/>
      <c r="J21" s="63"/>
      <c r="K21" s="72"/>
    </row>
    <row r="22" spans="1:11" x14ac:dyDescent="0.25">
      <c r="A22" s="30" t="s">
        <v>14</v>
      </c>
      <c r="B22" s="30" t="s">
        <v>14</v>
      </c>
      <c r="C22" s="73" t="s">
        <v>15</v>
      </c>
      <c r="D22" s="73"/>
      <c r="E22" s="74"/>
      <c r="F22" s="74"/>
      <c r="G22" s="74"/>
      <c r="H22" s="74"/>
      <c r="I22" s="62" t="s">
        <v>39</v>
      </c>
      <c r="J22" s="62"/>
      <c r="K22" s="62"/>
    </row>
  </sheetData>
  <mergeCells count="12">
    <mergeCell ref="I2:K2"/>
    <mergeCell ref="I3:K3"/>
    <mergeCell ref="I4:K4"/>
    <mergeCell ref="A5:K5"/>
    <mergeCell ref="J16:K16"/>
    <mergeCell ref="I13:K13"/>
    <mergeCell ref="I14:K15"/>
    <mergeCell ref="I18:K18"/>
    <mergeCell ref="I20:K20"/>
    <mergeCell ref="I22:K22"/>
    <mergeCell ref="I17:J17"/>
    <mergeCell ref="C22:D22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H6" sqref="H6"/>
    </sheetView>
  </sheetViews>
  <sheetFormatPr defaultRowHeight="15" x14ac:dyDescent="0.25"/>
  <cols>
    <col min="1" max="1" width="6.140625" customWidth="1"/>
    <col min="2" max="2" width="21.42578125" customWidth="1"/>
    <col min="3" max="3" width="100.42578125" customWidth="1"/>
    <col min="6" max="6" width="17.42578125" customWidth="1"/>
    <col min="7" max="7" width="23" customWidth="1"/>
    <col min="8" max="8" width="19.28515625" customWidth="1"/>
  </cols>
  <sheetData>
    <row r="1" spans="1:8" ht="15.75" x14ac:dyDescent="0.25">
      <c r="A1" s="1"/>
      <c r="B1" s="6"/>
      <c r="C1" s="6"/>
      <c r="D1" s="7"/>
      <c r="E1" s="7"/>
      <c r="G1" s="75" t="s">
        <v>41</v>
      </c>
    </row>
    <row r="2" spans="1:8" ht="15.75" x14ac:dyDescent="0.25">
      <c r="A2" s="1"/>
      <c r="B2" s="10"/>
      <c r="E2" s="32"/>
      <c r="F2" s="11"/>
      <c r="G2" s="32" t="s">
        <v>1</v>
      </c>
    </row>
    <row r="3" spans="1:8" ht="15.75" x14ac:dyDescent="0.25">
      <c r="A3" s="1"/>
      <c r="B3" s="10"/>
      <c r="E3" s="33"/>
      <c r="F3" s="13"/>
      <c r="G3" s="33" t="s">
        <v>2</v>
      </c>
    </row>
    <row r="4" spans="1:8" ht="15.75" x14ac:dyDescent="0.25">
      <c r="A4" s="14"/>
      <c r="B4" s="16"/>
      <c r="E4" s="34"/>
      <c r="F4" s="17"/>
      <c r="G4" s="34" t="s">
        <v>3</v>
      </c>
    </row>
    <row r="5" spans="1:8" ht="33" customHeight="1" x14ac:dyDescent="0.25">
      <c r="A5" s="39" t="s">
        <v>50</v>
      </c>
      <c r="B5" s="39"/>
      <c r="C5" s="39"/>
      <c r="D5" s="39"/>
      <c r="E5" s="39"/>
      <c r="F5" s="39"/>
      <c r="G5" s="39"/>
      <c r="H5" s="76"/>
    </row>
    <row r="6" spans="1:8" ht="46.5" customHeight="1" x14ac:dyDescent="0.25">
      <c r="A6" s="40" t="s">
        <v>4</v>
      </c>
      <c r="B6" s="41" t="s">
        <v>40</v>
      </c>
      <c r="C6" s="42" t="s">
        <v>42</v>
      </c>
      <c r="D6" s="43" t="s">
        <v>44</v>
      </c>
      <c r="E6" s="43" t="s">
        <v>45</v>
      </c>
      <c r="F6" s="45" t="s">
        <v>46</v>
      </c>
      <c r="G6" s="46" t="s">
        <v>43</v>
      </c>
    </row>
    <row r="7" spans="1:8" ht="69.75" customHeight="1" x14ac:dyDescent="0.25">
      <c r="A7" s="47">
        <v>1</v>
      </c>
      <c r="B7" s="48" t="s">
        <v>24</v>
      </c>
      <c r="C7" s="54" t="s">
        <v>51</v>
      </c>
      <c r="D7" s="49" t="s">
        <v>49</v>
      </c>
      <c r="E7" s="49">
        <v>10</v>
      </c>
      <c r="F7" s="52">
        <v>87500</v>
      </c>
      <c r="G7" s="53">
        <f>E7*F7</f>
        <v>875000</v>
      </c>
    </row>
    <row r="8" spans="1:8" ht="57.75" customHeight="1" x14ac:dyDescent="0.25">
      <c r="A8" s="47">
        <v>2</v>
      </c>
      <c r="B8" s="48" t="s">
        <v>25</v>
      </c>
      <c r="C8" s="55" t="s">
        <v>52</v>
      </c>
      <c r="D8" s="49" t="s">
        <v>49</v>
      </c>
      <c r="E8" s="49">
        <v>15</v>
      </c>
      <c r="F8" s="52">
        <v>95000</v>
      </c>
      <c r="G8" s="53">
        <f>E8*F8</f>
        <v>1425000</v>
      </c>
    </row>
    <row r="9" spans="1:8" ht="72" customHeight="1" x14ac:dyDescent="0.25">
      <c r="A9" s="47">
        <v>3</v>
      </c>
      <c r="B9" s="48" t="s">
        <v>26</v>
      </c>
      <c r="C9" s="54" t="s">
        <v>48</v>
      </c>
      <c r="D9" s="49" t="s">
        <v>49</v>
      </c>
      <c r="E9" s="49">
        <v>5</v>
      </c>
      <c r="F9" s="52">
        <v>87500</v>
      </c>
      <c r="G9" s="53">
        <f>E9*F9</f>
        <v>437500</v>
      </c>
    </row>
    <row r="10" spans="1:8" ht="28.5" customHeight="1" x14ac:dyDescent="0.25">
      <c r="A10" s="47"/>
      <c r="B10" s="56" t="s">
        <v>31</v>
      </c>
      <c r="C10" s="57"/>
      <c r="D10" s="47"/>
      <c r="E10" s="47"/>
      <c r="F10" s="53"/>
      <c r="G10" s="58">
        <f>SUM(G7:G9)</f>
        <v>2737500</v>
      </c>
    </row>
    <row r="11" spans="1:8" ht="15.75" x14ac:dyDescent="0.25">
      <c r="A11" s="19"/>
      <c r="B11" s="21"/>
      <c r="C11" s="22"/>
      <c r="D11" s="23"/>
      <c r="E11" s="23"/>
      <c r="F11" s="24"/>
      <c r="G11" s="25"/>
      <c r="H11" s="26"/>
    </row>
    <row r="12" spans="1:8" ht="15.75" x14ac:dyDescent="0.25">
      <c r="A12" s="19"/>
      <c r="B12" s="21"/>
      <c r="C12" s="22"/>
      <c r="D12" s="23"/>
      <c r="E12" s="23"/>
      <c r="F12" s="24"/>
      <c r="G12" s="25"/>
      <c r="H12" s="26"/>
    </row>
    <row r="13" spans="1:8" ht="24" customHeight="1" x14ac:dyDescent="0.25">
      <c r="A13" s="27"/>
      <c r="B13" s="73" t="s">
        <v>32</v>
      </c>
      <c r="C13" s="73"/>
      <c r="D13" s="61"/>
      <c r="E13" s="61"/>
      <c r="F13" s="62" t="s">
        <v>27</v>
      </c>
      <c r="G13" s="62"/>
      <c r="H13" s="62"/>
    </row>
    <row r="14" spans="1:8" ht="15.75" x14ac:dyDescent="0.25">
      <c r="A14" s="1"/>
      <c r="B14" s="63"/>
      <c r="C14" s="64"/>
      <c r="D14" s="64"/>
      <c r="E14" s="64"/>
      <c r="G14" s="67"/>
      <c r="H14" s="67"/>
    </row>
    <row r="15" spans="1:8" ht="15.75" x14ac:dyDescent="0.25">
      <c r="A15" s="1"/>
      <c r="B15" s="66" t="s">
        <v>35</v>
      </c>
      <c r="C15" s="67"/>
      <c r="D15" s="67"/>
      <c r="E15" s="67"/>
      <c r="F15" s="67" t="s">
        <v>18</v>
      </c>
      <c r="G15" s="67"/>
      <c r="H15" s="67"/>
    </row>
    <row r="16" spans="1:8" ht="15.75" x14ac:dyDescent="0.25">
      <c r="A16" s="1"/>
      <c r="B16" s="68"/>
      <c r="C16" s="69"/>
      <c r="D16" s="69"/>
      <c r="E16" s="69"/>
      <c r="F16" s="68"/>
      <c r="G16" s="70"/>
      <c r="H16" s="70"/>
    </row>
    <row r="17" spans="1:8" ht="15.75" x14ac:dyDescent="0.25">
      <c r="A17" s="3"/>
      <c r="B17" s="63" t="s">
        <v>33</v>
      </c>
      <c r="C17" s="63"/>
      <c r="D17" s="71"/>
      <c r="E17" s="71"/>
      <c r="F17" s="70" t="s">
        <v>34</v>
      </c>
      <c r="G17" s="70"/>
      <c r="H17" s="70"/>
    </row>
    <row r="18" spans="1:8" ht="15.75" x14ac:dyDescent="0.25">
      <c r="A18" s="3"/>
      <c r="B18" s="63"/>
      <c r="C18" s="63"/>
      <c r="D18" s="71"/>
      <c r="E18" s="71"/>
      <c r="F18" s="63"/>
      <c r="G18" s="63"/>
      <c r="H18" s="72"/>
    </row>
    <row r="19" spans="1:8" ht="15.75" x14ac:dyDescent="0.25">
      <c r="A19" s="3"/>
      <c r="B19" s="63" t="s">
        <v>36</v>
      </c>
      <c r="C19" s="63"/>
      <c r="D19" s="71"/>
      <c r="E19" s="71"/>
      <c r="F19" s="70" t="s">
        <v>21</v>
      </c>
      <c r="G19" s="70"/>
      <c r="H19" s="70"/>
    </row>
    <row r="20" spans="1:8" ht="15.75" customHeight="1" x14ac:dyDescent="0.25">
      <c r="A20" s="3"/>
      <c r="B20" s="63"/>
      <c r="C20" s="63"/>
      <c r="D20" s="71"/>
      <c r="E20" s="71"/>
      <c r="F20" s="63"/>
      <c r="G20" s="63"/>
      <c r="H20" s="72"/>
    </row>
    <row r="21" spans="1:8" ht="15.75" customHeight="1" x14ac:dyDescent="0.25">
      <c r="A21" s="30" t="s">
        <v>14</v>
      </c>
      <c r="B21" s="73" t="s">
        <v>37</v>
      </c>
      <c r="C21" s="73"/>
      <c r="D21" s="74"/>
      <c r="E21" s="74"/>
      <c r="F21" s="62" t="s">
        <v>38</v>
      </c>
      <c r="G21" s="62"/>
      <c r="H21" s="62"/>
    </row>
  </sheetData>
  <mergeCells count="8">
    <mergeCell ref="B13:C13"/>
    <mergeCell ref="G16:H16"/>
    <mergeCell ref="F17:H17"/>
    <mergeCell ref="F19:H19"/>
    <mergeCell ref="B21:C21"/>
    <mergeCell ref="F21:H21"/>
    <mergeCell ref="F13:H13"/>
    <mergeCell ref="A5:G5"/>
  </mergeCells>
  <pageMargins left="0" right="0" top="0.74803149606299213" bottom="0.15748031496062992" header="0.31496062992125984" footer="0.11811023622047245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рус</vt:lpstr>
      <vt:lpstr>каз</vt:lpstr>
      <vt:lpstr>рус!Область_печати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2024-10-10T10:17:40Z</cp:lastPrinted>
  <dcterms:created xsi:type="dcterms:W3CDTF">2024-02-20T05:50:22Z</dcterms:created>
  <dcterms:modified xsi:type="dcterms:W3CDTF">2024-10-10T10:17:59Z</dcterms:modified>
</cp:coreProperties>
</file>